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80" yWindow="63481" windowWidth="13725" windowHeight="15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<sst xmlns="http://schemas.openxmlformats.org/spreadsheetml/2006/main" count="273" uniqueCount="153">
  <si>
    <t>Spacer</t>
  </si>
  <si>
    <t>Aluminum Rod 1/4"</t>
  </si>
  <si>
    <t>Aluminum Rod 3/16"</t>
  </si>
  <si>
    <t>Aluminum Rod 3/8"</t>
  </si>
  <si>
    <t>2CR5</t>
  </si>
  <si>
    <t>String</t>
  </si>
  <si>
    <t>Monfilament 20#</t>
  </si>
  <si>
    <t>Hoops</t>
  </si>
  <si>
    <t>Brass Rod 1/8"</t>
  </si>
  <si>
    <t>6v 4350 RPM</t>
  </si>
  <si>
    <t>Hose Clamp Stainless #72</t>
  </si>
  <si>
    <t>Magnet</t>
  </si>
  <si>
    <t>Payload</t>
  </si>
  <si>
    <t>Nose</t>
  </si>
  <si>
    <t>1/2" x 1/4" Rare Earth</t>
  </si>
  <si>
    <t>Aluminum Strap 1/16" x 3/4"</t>
  </si>
  <si>
    <t>Base</t>
  </si>
  <si>
    <t>Aluminum 3/16" x 4" x 4"</t>
  </si>
  <si>
    <t>Top</t>
  </si>
  <si>
    <t>DKHardware</t>
  </si>
  <si>
    <t>MCM Electronics</t>
  </si>
  <si>
    <t>Dan Bolin</t>
  </si>
  <si>
    <t>McMaster-Carr</t>
  </si>
  <si>
    <t>AmSciSurplus</t>
  </si>
  <si>
    <t>HomeDepot</t>
  </si>
  <si>
    <t>Pivot</t>
  </si>
  <si>
    <t>DE 9 pin connectors</t>
  </si>
  <si>
    <t>Spring, wave, 26mm ID</t>
  </si>
  <si>
    <t>PC Board, bare</t>
  </si>
  <si>
    <t>Advanced Ckts</t>
  </si>
  <si>
    <t>Digikey</t>
  </si>
  <si>
    <t>Hobbytown USA</t>
  </si>
  <si>
    <t>HiTec HS-645MG</t>
  </si>
  <si>
    <t>Precision Tool</t>
  </si>
  <si>
    <t>Molex pins</t>
  </si>
  <si>
    <t>Capacitor 2200uf 63V</t>
  </si>
  <si>
    <t>Cathode Corner</t>
  </si>
  <si>
    <t>Defender 82-12836 color camera</t>
  </si>
  <si>
    <t>Luxeon LED 3W Star White</t>
  </si>
  <si>
    <t>Launcher</t>
  </si>
  <si>
    <t>Solenoid, lawn sprinkler</t>
  </si>
  <si>
    <t>Card cage metalwork</t>
  </si>
  <si>
    <t>PC board components</t>
  </si>
  <si>
    <t>Molex 8 pin KK shells</t>
  </si>
  <si>
    <t>RSCA Dual Speed Controller</t>
  </si>
  <si>
    <t>Section</t>
  </si>
  <si>
    <t>Part</t>
  </si>
  <si>
    <t>Material</t>
  </si>
  <si>
    <t>Source</t>
  </si>
  <si>
    <t>Unit Cost</t>
  </si>
  <si>
    <t>Quanity</t>
  </si>
  <si>
    <t>Total Cost</t>
  </si>
  <si>
    <t>Frame</t>
  </si>
  <si>
    <t>Aztec Welding</t>
  </si>
  <si>
    <t>SCULL</t>
  </si>
  <si>
    <t>End Plugs</t>
  </si>
  <si>
    <t>McMaster Carr</t>
  </si>
  <si>
    <t>Tube</t>
  </si>
  <si>
    <t>O ring</t>
  </si>
  <si>
    <t>Float</t>
  </si>
  <si>
    <t>Lowes</t>
  </si>
  <si>
    <t>End cap</t>
  </si>
  <si>
    <t>Thruster</t>
  </si>
  <si>
    <t>Motor</t>
  </si>
  <si>
    <t>Rule 1100 Bilge Pump</t>
  </si>
  <si>
    <t>Amazon</t>
  </si>
  <si>
    <t>WalMart</t>
  </si>
  <si>
    <t>Manipulator</t>
  </si>
  <si>
    <t>Gimbal</t>
  </si>
  <si>
    <t>Structure</t>
  </si>
  <si>
    <t>Online Metals</t>
  </si>
  <si>
    <t>Servo</t>
  </si>
  <si>
    <t>Tether</t>
  </si>
  <si>
    <t>Power</t>
  </si>
  <si>
    <t>Signal</t>
  </si>
  <si>
    <t>Cat5 Network Cable</t>
  </si>
  <si>
    <t>Clamp</t>
  </si>
  <si>
    <t>Electronics</t>
  </si>
  <si>
    <t>Ace</t>
  </si>
  <si>
    <t>Arms</t>
  </si>
  <si>
    <t>Screw</t>
  </si>
  <si>
    <t>Speaker Wire #16 x 2</t>
  </si>
  <si>
    <t>Camera</t>
  </si>
  <si>
    <t>Radio Shack</t>
  </si>
  <si>
    <t>Light</t>
  </si>
  <si>
    <t>TOTAL=</t>
  </si>
  <si>
    <t>Shaft</t>
  </si>
  <si>
    <t>Paint</t>
  </si>
  <si>
    <t>Sutherlands</t>
  </si>
  <si>
    <t>Steel strap 1/2" x 1/8"</t>
  </si>
  <si>
    <t>Aluminum Sheet 5052 0.050"</t>
  </si>
  <si>
    <t>MPXA4250AC6U</t>
  </si>
  <si>
    <t>Digi-Key</t>
  </si>
  <si>
    <t>Sensor</t>
  </si>
  <si>
    <t>Pressure</t>
  </si>
  <si>
    <t>Connector</t>
  </si>
  <si>
    <t>Switch</t>
  </si>
  <si>
    <t>DPDT 20A Center Off</t>
  </si>
  <si>
    <t>Elliott</t>
  </si>
  <si>
    <t>Anderson Power 4pk</t>
  </si>
  <si>
    <t>Fuse</t>
  </si>
  <si>
    <t>10 A Blade 3 pk</t>
  </si>
  <si>
    <t>Velcro</t>
  </si>
  <si>
    <t>Industrial 2" x 4' Black</t>
  </si>
  <si>
    <t>Panel</t>
  </si>
  <si>
    <t>Controller</t>
  </si>
  <si>
    <t>Affordable Solar</t>
  </si>
  <si>
    <t>Morningstar SunSaver10 Charger</t>
  </si>
  <si>
    <t>Wire</t>
  </si>
  <si>
    <t>18 gage red/black zip 8m</t>
  </si>
  <si>
    <t>Batteries</t>
  </si>
  <si>
    <t>SLA 12v 7ah rechargeable</t>
  </si>
  <si>
    <t>Enclosure</t>
  </si>
  <si>
    <t>Tool Box, Plastic 17800</t>
  </si>
  <si>
    <t>techni-tool</t>
  </si>
  <si>
    <t>Polycarbonate Tube 6"x1/8"x12"</t>
  </si>
  <si>
    <t>SWS</t>
  </si>
  <si>
    <t>LIST</t>
  </si>
  <si>
    <t>2 Qt Storage Container</t>
  </si>
  <si>
    <t>UHMW Plastic 1/2" thick</t>
  </si>
  <si>
    <t>Torpedo</t>
  </si>
  <si>
    <t>Housing</t>
  </si>
  <si>
    <t>1-1/2" Polycarbonate Tube</t>
  </si>
  <si>
    <t>Ends</t>
  </si>
  <si>
    <t>1-1/2" UHMW Rod</t>
  </si>
  <si>
    <t>Seal</t>
  </si>
  <si>
    <t>104 O Ring</t>
  </si>
  <si>
    <t>Foam Backer Rod 7mm x 6m</t>
  </si>
  <si>
    <t>1/4"-28 Brass Nut</t>
  </si>
  <si>
    <t>0.032" x 1" x 12" Brass</t>
  </si>
  <si>
    <t>Prop Blade</t>
  </si>
  <si>
    <t>Prop Hub</t>
  </si>
  <si>
    <t>Battery</t>
  </si>
  <si>
    <t>Shroud</t>
  </si>
  <si>
    <t>Support</t>
  </si>
  <si>
    <t>1/8" Steel Rod</t>
  </si>
  <si>
    <t>Sony Play Station 2</t>
  </si>
  <si>
    <t>Body</t>
  </si>
  <si>
    <t>UHMW Plastic 1-1/2" x 1"</t>
  </si>
  <si>
    <t>Aluminum Rod 1/2"</t>
  </si>
  <si>
    <t>EPDM 245 16 pk</t>
  </si>
  <si>
    <t>EPDM 253 10 pack</t>
  </si>
  <si>
    <t>EPDM 123 25 pk</t>
  </si>
  <si>
    <t>3" Steel Tube 16 ga</t>
  </si>
  <si>
    <t>1-1/2" Steel Tube 16 ga</t>
  </si>
  <si>
    <t>UL Solar</t>
  </si>
  <si>
    <t>40 W Solar Panel</t>
  </si>
  <si>
    <t>RRX ROVotron Receiver</t>
  </si>
  <si>
    <t>RTX ROVotron Transmitter</t>
  </si>
  <si>
    <t>Polycarbonate Sheet 1/8"x6"x12"</t>
  </si>
  <si>
    <t>Krylon Banner Red 12oz can</t>
  </si>
  <si>
    <t>Aluminum Plate 1/2" x 6" x 12"</t>
  </si>
  <si>
    <t>Plastic Tube 7/8" x 36"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</si>
</sst>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4" fontId="0" fillId="0" borderId="0" xfId="17" applyAlignment="1">
      <alignment/>
    </xf>
    <xf numFmtId="44" fontId="0" fillId="0" borderId="0" xfId="17" applyNumberFormat="1" applyAlignment="1">
      <alignment/>
    </xf>
    <xf numFmtId="44" fontId="0" fillId="0" borderId="0" xfId="17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workbookViewId="0" topLeftCell="A13">
      <selection activeCell="A68" sqref="A68"/>
    </sheetView>
  </sheetViews>
  <sheetFormatPr defaultColWidth="9.140625" defaultRowHeight="12.75"/>
  <cols>
    <col min="1" max="1" width="10.421875" style="0" customWidth="1"/>
    <col min="2" max="2" width="12.00390625" style="0" customWidth="1"/>
    <col min="3" max="3" width="29.140625" style="0" customWidth="1"/>
    <col min="4" max="4" width="14.00390625" style="0" customWidth="1"/>
    <col min="5" max="5" width="8.421875" style="1" customWidth="1"/>
    <col min="6" max="6" width="7.00390625" style="0" customWidth="1"/>
    <col min="7" max="7" width="10.140625" style="1" customWidth="1"/>
    <col min="8" max="8" width="10.00390625" style="0" customWidth="1"/>
    <col min="9" max="16384" width="8.8515625" style="0" customWidth="1"/>
  </cols>
  <sheetData>
    <row r="1" spans="1:7" ht="12.75">
      <c r="A1" t="s">
        <v>45</v>
      </c>
      <c r="B1" t="s">
        <v>46</v>
      </c>
      <c r="C1" t="s">
        <v>47</v>
      </c>
      <c r="D1" t="s">
        <v>48</v>
      </c>
      <c r="E1" s="1" t="s">
        <v>49</v>
      </c>
      <c r="F1" t="s">
        <v>50</v>
      </c>
      <c r="G1" s="1" t="s">
        <v>51</v>
      </c>
    </row>
    <row r="2" spans="1:7" ht="12.75">
      <c r="A2" t="s">
        <v>77</v>
      </c>
      <c r="B2" t="s">
        <v>95</v>
      </c>
      <c r="C2" t="s">
        <v>26</v>
      </c>
      <c r="D2" t="s">
        <v>98</v>
      </c>
      <c r="E2" s="2">
        <v>1</v>
      </c>
      <c r="F2">
        <v>2</v>
      </c>
      <c r="G2" s="1">
        <f aca="true" t="shared" si="0" ref="G2:G33">(E2*F2)</f>
        <v>2</v>
      </c>
    </row>
    <row r="3" spans="1:7" ht="12.75">
      <c r="A3" t="s">
        <v>77</v>
      </c>
      <c r="B3" t="s">
        <v>95</v>
      </c>
      <c r="C3" t="s">
        <v>43</v>
      </c>
      <c r="D3" t="s">
        <v>92</v>
      </c>
      <c r="E3" s="1">
        <v>0.53</v>
      </c>
      <c r="F3">
        <v>5</v>
      </c>
      <c r="G3" s="1">
        <f t="shared" si="0"/>
        <v>2.6500000000000004</v>
      </c>
    </row>
    <row r="4" spans="1:7" ht="12.75">
      <c r="A4" t="s">
        <v>77</v>
      </c>
      <c r="B4" t="s">
        <v>95</v>
      </c>
      <c r="C4" t="s">
        <v>34</v>
      </c>
      <c r="D4" t="s">
        <v>92</v>
      </c>
      <c r="E4" s="1">
        <v>0.1</v>
      </c>
      <c r="F4">
        <v>20</v>
      </c>
      <c r="G4" s="1">
        <f t="shared" si="0"/>
        <v>2</v>
      </c>
    </row>
    <row r="5" spans="1:7" ht="12.75">
      <c r="A5" t="s">
        <v>77</v>
      </c>
      <c r="B5" t="s">
        <v>105</v>
      </c>
      <c r="C5" t="s">
        <v>136</v>
      </c>
      <c r="D5" t="s">
        <v>66</v>
      </c>
      <c r="E5" s="2">
        <v>20</v>
      </c>
      <c r="F5">
        <v>1</v>
      </c>
      <c r="G5" s="1">
        <f t="shared" si="0"/>
        <v>20</v>
      </c>
    </row>
    <row r="6" spans="1:7" ht="12.75">
      <c r="A6" t="s">
        <v>77</v>
      </c>
      <c r="B6" t="s">
        <v>105</v>
      </c>
      <c r="C6" t="s">
        <v>44</v>
      </c>
      <c r="D6" t="s">
        <v>36</v>
      </c>
      <c r="E6" s="2">
        <v>77.19</v>
      </c>
      <c r="F6">
        <v>4</v>
      </c>
      <c r="G6" s="1">
        <f t="shared" si="0"/>
        <v>308.76</v>
      </c>
    </row>
    <row r="7" spans="1:7" ht="12.75">
      <c r="A7" t="s">
        <v>77</v>
      </c>
      <c r="B7" t="s">
        <v>105</v>
      </c>
      <c r="C7" t="s">
        <v>148</v>
      </c>
      <c r="D7" t="s">
        <v>36</v>
      </c>
      <c r="E7" s="1">
        <v>128.13</v>
      </c>
      <c r="F7">
        <v>1</v>
      </c>
      <c r="G7" s="1">
        <f t="shared" si="0"/>
        <v>128.13</v>
      </c>
    </row>
    <row r="8" spans="1:7" ht="12.75">
      <c r="A8" t="s">
        <v>77</v>
      </c>
      <c r="B8" t="s">
        <v>105</v>
      </c>
      <c r="C8" t="s">
        <v>147</v>
      </c>
      <c r="D8" t="s">
        <v>36</v>
      </c>
      <c r="E8" s="1">
        <v>105.72</v>
      </c>
      <c r="F8">
        <v>1</v>
      </c>
      <c r="G8" s="1">
        <f t="shared" si="0"/>
        <v>105.72</v>
      </c>
    </row>
    <row r="9" spans="1:7" ht="12.75">
      <c r="A9" t="s">
        <v>77</v>
      </c>
      <c r="B9" t="s">
        <v>105</v>
      </c>
      <c r="C9" t="s">
        <v>41</v>
      </c>
      <c r="D9" t="s">
        <v>33</v>
      </c>
      <c r="E9" s="2">
        <v>175</v>
      </c>
      <c r="F9">
        <v>1</v>
      </c>
      <c r="G9" s="1">
        <f t="shared" si="0"/>
        <v>175</v>
      </c>
    </row>
    <row r="10" spans="1:7" ht="12.75">
      <c r="A10" t="s">
        <v>77</v>
      </c>
      <c r="B10" t="s">
        <v>125</v>
      </c>
      <c r="C10" t="s">
        <v>126</v>
      </c>
      <c r="D10" t="s">
        <v>56</v>
      </c>
      <c r="E10" s="2">
        <v>4.82</v>
      </c>
      <c r="F10">
        <v>1</v>
      </c>
      <c r="G10" s="1">
        <f t="shared" si="0"/>
        <v>4.82</v>
      </c>
    </row>
    <row r="11" spans="1:7" ht="12.75">
      <c r="A11" t="s">
        <v>77</v>
      </c>
      <c r="B11" t="s">
        <v>120</v>
      </c>
      <c r="C11" t="s">
        <v>35</v>
      </c>
      <c r="D11" t="s">
        <v>92</v>
      </c>
      <c r="E11" s="3">
        <v>3.41</v>
      </c>
      <c r="F11">
        <v>1</v>
      </c>
      <c r="G11" s="1">
        <f t="shared" si="0"/>
        <v>3.41</v>
      </c>
    </row>
    <row r="12" spans="1:7" ht="12.75">
      <c r="A12" t="s">
        <v>77</v>
      </c>
      <c r="B12" t="s">
        <v>102</v>
      </c>
      <c r="C12" t="s">
        <v>103</v>
      </c>
      <c r="D12" t="s">
        <v>78</v>
      </c>
      <c r="E12" s="2">
        <v>10.99</v>
      </c>
      <c r="F12">
        <v>1</v>
      </c>
      <c r="G12" s="1">
        <f t="shared" si="0"/>
        <v>10.99</v>
      </c>
    </row>
    <row r="13" spans="1:7" ht="12.75">
      <c r="A13" t="s">
        <v>59</v>
      </c>
      <c r="B13" t="s">
        <v>76</v>
      </c>
      <c r="C13" t="s">
        <v>10</v>
      </c>
      <c r="D13" t="s">
        <v>60</v>
      </c>
      <c r="E13" s="2">
        <v>1.83</v>
      </c>
      <c r="F13">
        <v>2</v>
      </c>
      <c r="G13" s="1">
        <f t="shared" si="0"/>
        <v>3.66</v>
      </c>
    </row>
    <row r="14" spans="1:7" ht="12.75">
      <c r="A14" t="s">
        <v>59</v>
      </c>
      <c r="B14" t="s">
        <v>61</v>
      </c>
      <c r="C14" t="s">
        <v>119</v>
      </c>
      <c r="D14" t="s">
        <v>56</v>
      </c>
      <c r="E14" s="1">
        <v>6.55</v>
      </c>
      <c r="F14">
        <v>2</v>
      </c>
      <c r="G14" s="1">
        <f t="shared" si="0"/>
        <v>13.1</v>
      </c>
    </row>
    <row r="15" spans="1:7" ht="12.75">
      <c r="A15" t="s">
        <v>59</v>
      </c>
      <c r="B15" t="s">
        <v>58</v>
      </c>
      <c r="C15" t="s">
        <v>140</v>
      </c>
      <c r="D15" t="s">
        <v>56</v>
      </c>
      <c r="E15" s="1">
        <v>9.56</v>
      </c>
      <c r="F15">
        <v>1</v>
      </c>
      <c r="G15" s="1">
        <f t="shared" si="0"/>
        <v>9.56</v>
      </c>
    </row>
    <row r="16" spans="1:7" ht="12.75">
      <c r="A16" t="s">
        <v>59</v>
      </c>
      <c r="B16" t="s">
        <v>57</v>
      </c>
      <c r="C16" t="s">
        <v>118</v>
      </c>
      <c r="D16" t="s">
        <v>66</v>
      </c>
      <c r="E16" s="1">
        <v>6.97</v>
      </c>
      <c r="F16">
        <v>2</v>
      </c>
      <c r="G16" s="1">
        <f t="shared" si="0"/>
        <v>13.94</v>
      </c>
    </row>
    <row r="17" spans="1:7" ht="12.75">
      <c r="A17" t="s">
        <v>52</v>
      </c>
      <c r="B17" t="s">
        <v>87</v>
      </c>
      <c r="C17" t="s">
        <v>150</v>
      </c>
      <c r="D17" t="s">
        <v>66</v>
      </c>
      <c r="E17" s="1">
        <v>2.97</v>
      </c>
      <c r="F17">
        <v>1</v>
      </c>
      <c r="G17" s="1">
        <f t="shared" si="0"/>
        <v>2.97</v>
      </c>
    </row>
    <row r="18" spans="1:7" ht="12.75">
      <c r="A18" t="s">
        <v>52</v>
      </c>
      <c r="B18" t="s">
        <v>69</v>
      </c>
      <c r="C18" t="s">
        <v>89</v>
      </c>
      <c r="D18" t="s">
        <v>53</v>
      </c>
      <c r="E18" s="1">
        <v>0.2</v>
      </c>
      <c r="F18">
        <v>12</v>
      </c>
      <c r="G18" s="1">
        <f t="shared" si="0"/>
        <v>2.4000000000000004</v>
      </c>
    </row>
    <row r="19" spans="1:7" ht="12.75">
      <c r="A19" t="s">
        <v>68</v>
      </c>
      <c r="B19" t="s">
        <v>16</v>
      </c>
      <c r="C19" t="s">
        <v>17</v>
      </c>
      <c r="D19" t="s">
        <v>70</v>
      </c>
      <c r="E19" s="2">
        <v>13.97</v>
      </c>
      <c r="F19">
        <v>1</v>
      </c>
      <c r="G19" s="1">
        <f t="shared" si="0"/>
        <v>13.97</v>
      </c>
    </row>
    <row r="20" spans="1:7" ht="12.75">
      <c r="A20" t="s">
        <v>68</v>
      </c>
      <c r="B20" t="s">
        <v>82</v>
      </c>
      <c r="C20" t="s">
        <v>37</v>
      </c>
      <c r="D20" t="s">
        <v>20</v>
      </c>
      <c r="E20" s="1">
        <v>89.99</v>
      </c>
      <c r="F20">
        <v>1</v>
      </c>
      <c r="G20" s="1">
        <f t="shared" si="0"/>
        <v>89.99</v>
      </c>
    </row>
    <row r="21" spans="1:7" ht="12.75">
      <c r="A21" t="s">
        <v>68</v>
      </c>
      <c r="B21" t="s">
        <v>84</v>
      </c>
      <c r="C21" t="s">
        <v>38</v>
      </c>
      <c r="D21" t="s">
        <v>21</v>
      </c>
      <c r="E21" s="1">
        <v>3.6</v>
      </c>
      <c r="F21">
        <v>4</v>
      </c>
      <c r="G21" s="1">
        <f t="shared" si="0"/>
        <v>14.4</v>
      </c>
    </row>
    <row r="22" spans="1:7" ht="12.75">
      <c r="A22" t="s">
        <v>68</v>
      </c>
      <c r="B22" t="s">
        <v>25</v>
      </c>
      <c r="C22" t="s">
        <v>27</v>
      </c>
      <c r="D22" t="s">
        <v>22</v>
      </c>
      <c r="E22" s="2">
        <v>0.42</v>
      </c>
      <c r="F22">
        <v>1</v>
      </c>
      <c r="G22" s="1">
        <f t="shared" si="0"/>
        <v>0.42</v>
      </c>
    </row>
    <row r="23" spans="1:7" ht="12.75">
      <c r="A23" t="s">
        <v>68</v>
      </c>
      <c r="B23" t="s">
        <v>71</v>
      </c>
      <c r="C23" t="s">
        <v>32</v>
      </c>
      <c r="D23" t="s">
        <v>31</v>
      </c>
      <c r="E23" s="1">
        <v>39.5</v>
      </c>
      <c r="F23">
        <v>1</v>
      </c>
      <c r="G23" s="1">
        <f t="shared" si="0"/>
        <v>39.5</v>
      </c>
    </row>
    <row r="24" spans="1:7" ht="12.75">
      <c r="A24" t="s">
        <v>68</v>
      </c>
      <c r="B24" t="s">
        <v>69</v>
      </c>
      <c r="C24" t="s">
        <v>90</v>
      </c>
      <c r="D24" t="s">
        <v>70</v>
      </c>
      <c r="E24" s="1">
        <v>4.19</v>
      </c>
      <c r="F24">
        <v>1</v>
      </c>
      <c r="G24" s="1">
        <f t="shared" si="0"/>
        <v>4.19</v>
      </c>
    </row>
    <row r="25" spans="1:7" ht="12.75">
      <c r="A25" t="s">
        <v>68</v>
      </c>
      <c r="B25" t="s">
        <v>18</v>
      </c>
      <c r="C25" t="s">
        <v>149</v>
      </c>
      <c r="D25" t="s">
        <v>56</v>
      </c>
      <c r="E25" s="1">
        <v>6.64</v>
      </c>
      <c r="F25">
        <v>1</v>
      </c>
      <c r="G25" s="1">
        <f t="shared" si="0"/>
        <v>6.64</v>
      </c>
    </row>
    <row r="26" spans="1:7" ht="12.75">
      <c r="A26" t="s">
        <v>67</v>
      </c>
      <c r="B26" t="s">
        <v>79</v>
      </c>
      <c r="C26" t="s">
        <v>149</v>
      </c>
      <c r="D26" t="s">
        <v>56</v>
      </c>
      <c r="E26" s="1">
        <v>6.64</v>
      </c>
      <c r="F26">
        <v>1</v>
      </c>
      <c r="G26" s="1">
        <f t="shared" si="0"/>
        <v>6.64</v>
      </c>
    </row>
    <row r="27" spans="1:7" ht="12.75">
      <c r="A27" t="s">
        <v>67</v>
      </c>
      <c r="B27" t="s">
        <v>137</v>
      </c>
      <c r="C27" t="s">
        <v>138</v>
      </c>
      <c r="D27" t="s">
        <v>56</v>
      </c>
      <c r="E27" s="1">
        <v>6.7</v>
      </c>
      <c r="F27">
        <v>1</v>
      </c>
      <c r="G27" s="1">
        <f t="shared" si="0"/>
        <v>6.7</v>
      </c>
    </row>
    <row r="28" spans="1:7" ht="12.75">
      <c r="A28" t="s">
        <v>67</v>
      </c>
      <c r="B28" t="s">
        <v>7</v>
      </c>
      <c r="C28" t="s">
        <v>8</v>
      </c>
      <c r="D28" t="s">
        <v>60</v>
      </c>
      <c r="E28" s="2">
        <v>2.17</v>
      </c>
      <c r="F28">
        <v>1</v>
      </c>
      <c r="G28" s="1">
        <f t="shared" si="0"/>
        <v>2.17</v>
      </c>
    </row>
    <row r="29" spans="1:7" ht="12.75">
      <c r="A29" t="s">
        <v>67</v>
      </c>
      <c r="B29" t="s">
        <v>63</v>
      </c>
      <c r="C29" t="s">
        <v>64</v>
      </c>
      <c r="D29" t="s">
        <v>65</v>
      </c>
      <c r="E29" s="1">
        <v>36.72</v>
      </c>
      <c r="F29">
        <v>2</v>
      </c>
      <c r="G29" s="1">
        <f t="shared" si="0"/>
        <v>73.44</v>
      </c>
    </row>
    <row r="30" spans="1:7" ht="12.75">
      <c r="A30" t="s">
        <v>67</v>
      </c>
      <c r="B30" t="s">
        <v>80</v>
      </c>
      <c r="C30" t="s">
        <v>139</v>
      </c>
      <c r="D30" t="s">
        <v>78</v>
      </c>
      <c r="E30" s="1">
        <v>4.49</v>
      </c>
      <c r="F30">
        <v>1</v>
      </c>
      <c r="G30" s="1">
        <f t="shared" si="0"/>
        <v>4.49</v>
      </c>
    </row>
    <row r="31" spans="1:7" ht="12.75">
      <c r="A31" t="s">
        <v>67</v>
      </c>
      <c r="B31" t="s">
        <v>0</v>
      </c>
      <c r="C31" t="s">
        <v>1</v>
      </c>
      <c r="D31" t="s">
        <v>78</v>
      </c>
      <c r="E31" s="1">
        <v>2.99</v>
      </c>
      <c r="F31">
        <v>1</v>
      </c>
      <c r="G31" s="1">
        <f t="shared" si="0"/>
        <v>2.99</v>
      </c>
    </row>
    <row r="32" spans="1:7" ht="12.75">
      <c r="A32" t="s">
        <v>67</v>
      </c>
      <c r="B32" t="s">
        <v>5</v>
      </c>
      <c r="C32" t="s">
        <v>6</v>
      </c>
      <c r="D32" t="s">
        <v>66</v>
      </c>
      <c r="E32" s="1">
        <v>2.5</v>
      </c>
      <c r="F32">
        <v>1</v>
      </c>
      <c r="G32" s="1">
        <f t="shared" si="0"/>
        <v>2.5</v>
      </c>
    </row>
    <row r="33" spans="1:7" ht="12.75">
      <c r="A33" t="s">
        <v>73</v>
      </c>
      <c r="B33" t="s">
        <v>110</v>
      </c>
      <c r="C33" t="s">
        <v>111</v>
      </c>
      <c r="D33" t="s">
        <v>83</v>
      </c>
      <c r="E33" s="1">
        <v>34.99</v>
      </c>
      <c r="F33">
        <v>4</v>
      </c>
      <c r="G33" s="1">
        <f t="shared" si="0"/>
        <v>139.96</v>
      </c>
    </row>
    <row r="34" spans="1:7" ht="12.75">
      <c r="A34" t="s">
        <v>73</v>
      </c>
      <c r="B34" t="s">
        <v>95</v>
      </c>
      <c r="C34" t="s">
        <v>99</v>
      </c>
      <c r="D34" t="s">
        <v>98</v>
      </c>
      <c r="E34" s="2">
        <v>3.81</v>
      </c>
      <c r="F34">
        <v>3</v>
      </c>
      <c r="G34" s="1">
        <f aca="true" t="shared" si="1" ref="G34:G65">(E34*F34)</f>
        <v>11.43</v>
      </c>
    </row>
    <row r="35" spans="1:7" ht="12.75">
      <c r="A35" t="s">
        <v>73</v>
      </c>
      <c r="B35" t="s">
        <v>105</v>
      </c>
      <c r="C35" t="s">
        <v>107</v>
      </c>
      <c r="D35" t="s">
        <v>106</v>
      </c>
      <c r="E35" s="2">
        <v>48</v>
      </c>
      <c r="F35">
        <v>1</v>
      </c>
      <c r="G35" s="1">
        <f t="shared" si="1"/>
        <v>48</v>
      </c>
    </row>
    <row r="36" spans="1:7" ht="12.75">
      <c r="A36" t="s">
        <v>73</v>
      </c>
      <c r="B36" t="s">
        <v>112</v>
      </c>
      <c r="C36" t="s">
        <v>113</v>
      </c>
      <c r="D36" t="s">
        <v>114</v>
      </c>
      <c r="E36" s="1">
        <v>21.05</v>
      </c>
      <c r="F36">
        <v>1</v>
      </c>
      <c r="G36" s="1">
        <f t="shared" si="1"/>
        <v>21.05</v>
      </c>
    </row>
    <row r="37" spans="1:7" ht="12.75">
      <c r="A37" t="s">
        <v>73</v>
      </c>
      <c r="B37" t="s">
        <v>100</v>
      </c>
      <c r="C37" t="s">
        <v>101</v>
      </c>
      <c r="D37" t="s">
        <v>83</v>
      </c>
      <c r="E37" s="2">
        <v>1.99</v>
      </c>
      <c r="F37">
        <v>1</v>
      </c>
      <c r="G37" s="1">
        <f t="shared" si="1"/>
        <v>1.99</v>
      </c>
    </row>
    <row r="38" spans="1:7" ht="12.75">
      <c r="A38" t="s">
        <v>73</v>
      </c>
      <c r="B38" t="s">
        <v>104</v>
      </c>
      <c r="C38" t="s">
        <v>146</v>
      </c>
      <c r="D38" t="s">
        <v>145</v>
      </c>
      <c r="E38" s="2">
        <v>78.84</v>
      </c>
      <c r="F38">
        <v>1</v>
      </c>
      <c r="G38" s="1">
        <f t="shared" si="1"/>
        <v>78.84</v>
      </c>
    </row>
    <row r="39" spans="1:7" ht="12.75">
      <c r="A39" t="s">
        <v>73</v>
      </c>
      <c r="B39" t="s">
        <v>96</v>
      </c>
      <c r="C39" t="s">
        <v>97</v>
      </c>
      <c r="D39" t="s">
        <v>83</v>
      </c>
      <c r="E39" s="1">
        <v>3.99</v>
      </c>
      <c r="F39">
        <v>4</v>
      </c>
      <c r="G39" s="1">
        <f t="shared" si="1"/>
        <v>15.96</v>
      </c>
    </row>
    <row r="40" spans="1:7" ht="12.75">
      <c r="A40" t="s">
        <v>73</v>
      </c>
      <c r="B40" t="s">
        <v>108</v>
      </c>
      <c r="C40" t="s">
        <v>109</v>
      </c>
      <c r="D40" t="s">
        <v>83</v>
      </c>
      <c r="E40" s="1">
        <v>5.99</v>
      </c>
      <c r="F40">
        <v>1</v>
      </c>
      <c r="G40" s="1">
        <f t="shared" si="1"/>
        <v>5.99</v>
      </c>
    </row>
    <row r="41" spans="1:7" ht="12.75">
      <c r="A41" t="s">
        <v>54</v>
      </c>
      <c r="B41" t="s">
        <v>55</v>
      </c>
      <c r="C41" t="s">
        <v>151</v>
      </c>
      <c r="D41" t="s">
        <v>70</v>
      </c>
      <c r="E41" s="1">
        <v>16.32</v>
      </c>
      <c r="F41">
        <v>1</v>
      </c>
      <c r="G41" s="1">
        <f t="shared" si="1"/>
        <v>16.32</v>
      </c>
    </row>
    <row r="42" spans="1:7" ht="12.75">
      <c r="A42" t="s">
        <v>54</v>
      </c>
      <c r="B42" t="s">
        <v>58</v>
      </c>
      <c r="C42" t="s">
        <v>141</v>
      </c>
      <c r="D42" t="s">
        <v>56</v>
      </c>
      <c r="E42" s="1">
        <v>9.27</v>
      </c>
      <c r="F42">
        <v>1</v>
      </c>
      <c r="G42" s="1">
        <f t="shared" si="1"/>
        <v>9.27</v>
      </c>
    </row>
    <row r="43" spans="1:7" ht="12.75">
      <c r="A43" t="s">
        <v>54</v>
      </c>
      <c r="B43" t="s">
        <v>57</v>
      </c>
      <c r="C43" t="s">
        <v>115</v>
      </c>
      <c r="D43" t="s">
        <v>56</v>
      </c>
      <c r="E43" s="1">
        <v>33.22</v>
      </c>
      <c r="F43">
        <v>1</v>
      </c>
      <c r="G43" s="1">
        <f t="shared" si="1"/>
        <v>33.22</v>
      </c>
    </row>
    <row r="44" spans="1:7" ht="12.75">
      <c r="A44" t="s">
        <v>93</v>
      </c>
      <c r="B44" t="s">
        <v>94</v>
      </c>
      <c r="C44" t="s">
        <v>91</v>
      </c>
      <c r="D44" t="s">
        <v>92</v>
      </c>
      <c r="E44" s="1">
        <v>14.96</v>
      </c>
      <c r="F44">
        <v>1</v>
      </c>
      <c r="G44" s="1">
        <f t="shared" si="1"/>
        <v>14.96</v>
      </c>
    </row>
    <row r="45" spans="1:7" ht="12.75">
      <c r="A45" t="s">
        <v>72</v>
      </c>
      <c r="B45" t="s">
        <v>59</v>
      </c>
      <c r="C45" t="s">
        <v>127</v>
      </c>
      <c r="D45" t="s">
        <v>19</v>
      </c>
      <c r="E45" s="1">
        <v>15.8</v>
      </c>
      <c r="F45">
        <v>1</v>
      </c>
      <c r="G45" s="1">
        <f t="shared" si="1"/>
        <v>15.8</v>
      </c>
    </row>
    <row r="46" spans="1:7" ht="12.75">
      <c r="A46" t="s">
        <v>72</v>
      </c>
      <c r="B46" t="s">
        <v>73</v>
      </c>
      <c r="C46" t="s">
        <v>81</v>
      </c>
      <c r="D46" t="s">
        <v>24</v>
      </c>
      <c r="E46" s="1">
        <v>23.51</v>
      </c>
      <c r="F46">
        <v>1</v>
      </c>
      <c r="G46" s="1">
        <f t="shared" si="1"/>
        <v>23.51</v>
      </c>
    </row>
    <row r="47" spans="1:7" ht="12.75">
      <c r="A47" t="s">
        <v>72</v>
      </c>
      <c r="B47" t="s">
        <v>74</v>
      </c>
      <c r="C47" t="s">
        <v>75</v>
      </c>
      <c r="D47" t="s">
        <v>116</v>
      </c>
      <c r="E47" s="1">
        <v>40</v>
      </c>
      <c r="F47">
        <v>1</v>
      </c>
      <c r="G47" s="1">
        <f t="shared" si="1"/>
        <v>40</v>
      </c>
    </row>
    <row r="48" spans="1:7" ht="12.75">
      <c r="A48" t="s">
        <v>62</v>
      </c>
      <c r="B48" t="s">
        <v>76</v>
      </c>
      <c r="C48" t="s">
        <v>144</v>
      </c>
      <c r="D48" t="s">
        <v>53</v>
      </c>
      <c r="E48" s="1">
        <v>1.38</v>
      </c>
      <c r="F48">
        <v>1</v>
      </c>
      <c r="G48" s="1">
        <f t="shared" si="1"/>
        <v>1.38</v>
      </c>
    </row>
    <row r="49" spans="1:7" ht="12.75">
      <c r="A49" t="s">
        <v>62</v>
      </c>
      <c r="B49" t="s">
        <v>63</v>
      </c>
      <c r="C49" t="s">
        <v>64</v>
      </c>
      <c r="D49" t="s">
        <v>65</v>
      </c>
      <c r="E49" s="1">
        <v>31.23</v>
      </c>
      <c r="F49">
        <v>6</v>
      </c>
      <c r="G49" s="1">
        <f t="shared" si="1"/>
        <v>187.38</v>
      </c>
    </row>
    <row r="50" spans="1:7" ht="12.75">
      <c r="A50" t="s">
        <v>62</v>
      </c>
      <c r="B50" t="s">
        <v>130</v>
      </c>
      <c r="C50" t="s">
        <v>129</v>
      </c>
      <c r="D50" t="s">
        <v>78</v>
      </c>
      <c r="E50" s="1">
        <v>1.99</v>
      </c>
      <c r="F50">
        <v>3</v>
      </c>
      <c r="G50" s="1">
        <f t="shared" si="1"/>
        <v>5.97</v>
      </c>
    </row>
    <row r="51" spans="1:7" ht="12.75">
      <c r="A51" t="s">
        <v>62</v>
      </c>
      <c r="B51" t="s">
        <v>131</v>
      </c>
      <c r="C51" t="s">
        <v>128</v>
      </c>
      <c r="D51" t="s">
        <v>88</v>
      </c>
      <c r="E51" s="1">
        <v>0.15</v>
      </c>
      <c r="F51">
        <v>6</v>
      </c>
      <c r="G51" s="1">
        <f t="shared" si="1"/>
        <v>0.8999999999999999</v>
      </c>
    </row>
    <row r="52" spans="1:7" ht="12.75">
      <c r="A52" t="s">
        <v>62</v>
      </c>
      <c r="B52" t="s">
        <v>86</v>
      </c>
      <c r="C52" t="s">
        <v>3</v>
      </c>
      <c r="D52" t="s">
        <v>78</v>
      </c>
      <c r="E52" s="1">
        <v>6.99</v>
      </c>
      <c r="F52">
        <v>1</v>
      </c>
      <c r="G52" s="1">
        <f t="shared" si="1"/>
        <v>6.99</v>
      </c>
    </row>
    <row r="53" spans="1:7" ht="12.75">
      <c r="A53" t="s">
        <v>62</v>
      </c>
      <c r="B53" t="s">
        <v>133</v>
      </c>
      <c r="C53" t="s">
        <v>143</v>
      </c>
      <c r="D53" t="s">
        <v>56</v>
      </c>
      <c r="E53" s="1">
        <v>36.62</v>
      </c>
      <c r="F53">
        <v>1</v>
      </c>
      <c r="G53" s="1">
        <f t="shared" si="1"/>
        <v>36.62</v>
      </c>
    </row>
    <row r="54" spans="1:7" ht="12.75">
      <c r="A54" t="s">
        <v>62</v>
      </c>
      <c r="B54" t="s">
        <v>134</v>
      </c>
      <c r="C54" t="s">
        <v>135</v>
      </c>
      <c r="D54" t="s">
        <v>60</v>
      </c>
      <c r="E54" s="1">
        <v>2.58</v>
      </c>
      <c r="F54">
        <v>1</v>
      </c>
      <c r="G54" s="1">
        <f t="shared" si="1"/>
        <v>2.58</v>
      </c>
    </row>
    <row r="55" spans="1:7" ht="12.75">
      <c r="A55" t="s">
        <v>120</v>
      </c>
      <c r="B55" t="s">
        <v>132</v>
      </c>
      <c r="C55" t="s">
        <v>4</v>
      </c>
      <c r="D55" t="s">
        <v>66</v>
      </c>
      <c r="E55" s="2">
        <v>9.96</v>
      </c>
      <c r="F55">
        <v>3</v>
      </c>
      <c r="G55" s="1">
        <f t="shared" si="1"/>
        <v>29.880000000000003</v>
      </c>
    </row>
    <row r="56" spans="1:7" ht="12.75">
      <c r="A56" t="s">
        <v>120</v>
      </c>
      <c r="B56" t="s">
        <v>105</v>
      </c>
      <c r="C56" t="s">
        <v>28</v>
      </c>
      <c r="D56" t="s">
        <v>29</v>
      </c>
      <c r="E56" s="2">
        <v>8</v>
      </c>
      <c r="F56">
        <v>3</v>
      </c>
      <c r="G56" s="1">
        <f t="shared" si="1"/>
        <v>24</v>
      </c>
    </row>
    <row r="57" spans="1:7" ht="12.75">
      <c r="A57" t="s">
        <v>120</v>
      </c>
      <c r="B57" t="s">
        <v>105</v>
      </c>
      <c r="C57" t="s">
        <v>42</v>
      </c>
      <c r="D57" t="s">
        <v>30</v>
      </c>
      <c r="E57" s="2">
        <v>6.5</v>
      </c>
      <c r="F57">
        <v>3</v>
      </c>
      <c r="G57" s="1">
        <f t="shared" si="1"/>
        <v>19.5</v>
      </c>
    </row>
    <row r="58" spans="1:7" ht="12.75">
      <c r="A58" t="s">
        <v>120</v>
      </c>
      <c r="B58" t="s">
        <v>123</v>
      </c>
      <c r="C58" t="s">
        <v>124</v>
      </c>
      <c r="D58" t="s">
        <v>56</v>
      </c>
      <c r="E58" s="2">
        <v>3.36</v>
      </c>
      <c r="F58">
        <v>1</v>
      </c>
      <c r="G58" s="1">
        <f t="shared" si="1"/>
        <v>3.36</v>
      </c>
    </row>
    <row r="59" spans="1:7" ht="12.75">
      <c r="A59" t="s">
        <v>120</v>
      </c>
      <c r="B59" t="s">
        <v>121</v>
      </c>
      <c r="C59" t="s">
        <v>122</v>
      </c>
      <c r="D59" t="s">
        <v>56</v>
      </c>
      <c r="E59" s="2">
        <v>3.79</v>
      </c>
      <c r="F59">
        <v>3</v>
      </c>
      <c r="G59" s="1">
        <f t="shared" si="1"/>
        <v>11.370000000000001</v>
      </c>
    </row>
    <row r="60" spans="1:7" ht="12.75">
      <c r="A60" t="s">
        <v>120</v>
      </c>
      <c r="B60" t="s">
        <v>39</v>
      </c>
      <c r="C60" t="s">
        <v>40</v>
      </c>
      <c r="D60" t="s">
        <v>78</v>
      </c>
      <c r="E60" s="2">
        <v>12.45</v>
      </c>
      <c r="F60">
        <v>1</v>
      </c>
      <c r="G60" s="1">
        <f t="shared" si="1"/>
        <v>12.45</v>
      </c>
    </row>
    <row r="61" spans="1:7" ht="12.75">
      <c r="A61" t="s">
        <v>120</v>
      </c>
      <c r="B61" t="s">
        <v>11</v>
      </c>
      <c r="C61" t="s">
        <v>14</v>
      </c>
      <c r="D61" t="s">
        <v>22</v>
      </c>
      <c r="E61" s="2">
        <v>6.92</v>
      </c>
      <c r="F61">
        <v>3</v>
      </c>
      <c r="G61" s="1">
        <f t="shared" si="1"/>
        <v>20.759999999999998</v>
      </c>
    </row>
    <row r="62" spans="1:7" ht="12.75">
      <c r="A62" t="s">
        <v>120</v>
      </c>
      <c r="B62" t="s">
        <v>63</v>
      </c>
      <c r="C62" t="s">
        <v>9</v>
      </c>
      <c r="D62" t="s">
        <v>23</v>
      </c>
      <c r="E62" s="2">
        <v>0.99</v>
      </c>
      <c r="F62">
        <v>3</v>
      </c>
      <c r="G62" s="1">
        <f t="shared" si="1"/>
        <v>2.9699999999999998</v>
      </c>
    </row>
    <row r="63" spans="1:7" ht="12.75">
      <c r="A63" t="s">
        <v>120</v>
      </c>
      <c r="B63" t="s">
        <v>13</v>
      </c>
      <c r="C63" t="s">
        <v>119</v>
      </c>
      <c r="D63" t="s">
        <v>56</v>
      </c>
      <c r="E63" s="1">
        <v>6.55</v>
      </c>
      <c r="F63">
        <v>1</v>
      </c>
      <c r="G63" s="1">
        <f t="shared" si="1"/>
        <v>6.55</v>
      </c>
    </row>
    <row r="64" spans="1:7" ht="12.75">
      <c r="A64" t="s">
        <v>120</v>
      </c>
      <c r="B64" t="s">
        <v>58</v>
      </c>
      <c r="C64" t="s">
        <v>142</v>
      </c>
      <c r="D64" t="s">
        <v>56</v>
      </c>
      <c r="E64" s="2">
        <v>7.85</v>
      </c>
      <c r="F64">
        <v>1</v>
      </c>
      <c r="G64" s="1">
        <f t="shared" si="1"/>
        <v>7.85</v>
      </c>
    </row>
    <row r="65" spans="1:7" ht="12.75">
      <c r="A65" t="s">
        <v>120</v>
      </c>
      <c r="B65" t="s">
        <v>12</v>
      </c>
      <c r="C65" t="s">
        <v>152</v>
      </c>
      <c r="D65" t="s">
        <v>53</v>
      </c>
      <c r="E65" s="2">
        <v>9.99</v>
      </c>
      <c r="F65">
        <v>1</v>
      </c>
      <c r="G65" s="1">
        <f t="shared" si="1"/>
        <v>9.99</v>
      </c>
    </row>
    <row r="66" spans="1:7" ht="12.75">
      <c r="A66" t="s">
        <v>120</v>
      </c>
      <c r="B66" t="s">
        <v>86</v>
      </c>
      <c r="C66" t="s">
        <v>2</v>
      </c>
      <c r="D66" t="s">
        <v>78</v>
      </c>
      <c r="E66" s="2">
        <v>1.39</v>
      </c>
      <c r="F66">
        <v>1</v>
      </c>
      <c r="G66" s="1">
        <f>(E66*F66)</f>
        <v>1.39</v>
      </c>
    </row>
    <row r="67" spans="1:7" ht="12.75">
      <c r="A67" t="s">
        <v>120</v>
      </c>
      <c r="B67" t="s">
        <v>134</v>
      </c>
      <c r="C67" t="s">
        <v>15</v>
      </c>
      <c r="D67" t="s">
        <v>78</v>
      </c>
      <c r="E67" s="2">
        <v>6.99</v>
      </c>
      <c r="F67">
        <v>1</v>
      </c>
      <c r="G67" s="1">
        <f>(E67*F67)</f>
        <v>6.99</v>
      </c>
    </row>
    <row r="68" ht="12.75">
      <c r="G68" s="1">
        <f>(E68*F68)</f>
        <v>0</v>
      </c>
    </row>
    <row r="69" ht="12.75">
      <c r="G69" s="1">
        <f>(E69*F69)</f>
        <v>0</v>
      </c>
    </row>
    <row r="70" spans="4:7" ht="12.75">
      <c r="D70" t="s">
        <v>117</v>
      </c>
      <c r="E70" t="s">
        <v>85</v>
      </c>
      <c r="G70" s="1">
        <f>SUM(G2:G69)</f>
        <v>1952.33</v>
      </c>
    </row>
    <row r="71" spans="5:7" ht="12.75">
      <c r="E71"/>
      <c r="G71"/>
    </row>
    <row r="72" spans="5:7" ht="12.75">
      <c r="E72"/>
      <c r="G72"/>
    </row>
    <row r="73" spans="5:7" ht="12.75">
      <c r="E73"/>
      <c r="G73"/>
    </row>
    <row r="74" spans="5:7" ht="12.75">
      <c r="E74"/>
      <c r="G74"/>
    </row>
    <row r="75" spans="5:7" ht="12.75">
      <c r="E75"/>
      <c r="G75"/>
    </row>
    <row r="76" spans="5:7" ht="12.75">
      <c r="E76"/>
      <c r="G76"/>
    </row>
    <row r="77" spans="5:7" ht="12.75">
      <c r="E77"/>
      <c r="G77"/>
    </row>
    <row r="78" spans="5:7" ht="12.75">
      <c r="E78"/>
      <c r="G78"/>
    </row>
    <row r="79" spans="5:7" ht="12.75">
      <c r="E79"/>
      <c r="G79"/>
    </row>
    <row r="80" spans="5:7" ht="12.75">
      <c r="E80"/>
      <c r="G80"/>
    </row>
    <row r="81" spans="5:7" ht="12.75">
      <c r="E81"/>
      <c r="G81"/>
    </row>
  </sheetData>
  <printOptions/>
  <pageMargins left="0.44" right="0.36" top="1" bottom="1" header="0.5" footer="0.5"/>
  <pageSetup orientation="portrait"/>
  <headerFooter alignWithMargins="0">
    <oddHeader>&amp;LThe Typewriter Repairmen&amp;CBabs Bill of Materials&amp;R&amp;D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Jim</cp:lastModifiedBy>
  <cp:lastPrinted>2010-03-22T02:44:40Z</cp:lastPrinted>
  <dcterms:created xsi:type="dcterms:W3CDTF">2009-05-11T14:47:20Z</dcterms:created>
  <dcterms:modified xsi:type="dcterms:W3CDTF">2010-06-03T19:00:36Z</dcterms:modified>
  <cp:category/>
  <cp:version/>
  <cp:contentType/>
  <cp:contentStatus/>
</cp:coreProperties>
</file>